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kyo\Desktop\0_HP掲載掲載事項\"/>
    </mc:Choice>
  </mc:AlternateContent>
  <xr:revisionPtr revIDLastSave="0" documentId="13_ncr:1_{FAD8CFE7-B11E-44D4-A9D1-2CF182C9ED2F}" xr6:coauthVersionLast="46" xr6:coauthVersionMax="46" xr10:uidLastSave="{00000000-0000-0000-0000-000000000000}"/>
  <bookViews>
    <workbookView xWindow="-120" yWindow="-120" windowWidth="20730" windowHeight="11760" tabRatio="793" xr2:uid="{6B09E4DD-19DE-4FCB-9D7C-2F02D2DFFC4F}"/>
  </bookViews>
  <sheets>
    <sheet name="入力への手引き" sheetId="37" r:id="rId1"/>
    <sheet name="電子ファイル用（油ガス）" sheetId="3" r:id="rId2"/>
    <sheet name="受験者一覧" sheetId="6" r:id="rId3"/>
    <sheet name="01" sheetId="7" r:id="rId4"/>
    <sheet name="02" sheetId="8" r:id="rId5"/>
    <sheet name="03" sheetId="9" r:id="rId6"/>
    <sheet name="04" sheetId="10" r:id="rId7"/>
    <sheet name="05" sheetId="11" r:id="rId8"/>
    <sheet name="06" sheetId="12" r:id="rId9"/>
    <sheet name="07" sheetId="13" r:id="rId10"/>
    <sheet name="08" sheetId="14" r:id="rId11"/>
    <sheet name="09" sheetId="15" r:id="rId12"/>
    <sheet name="10" sheetId="16" r:id="rId13"/>
    <sheet name="11" sheetId="17" r:id="rId14"/>
    <sheet name="12" sheetId="18" r:id="rId15"/>
    <sheet name="13" sheetId="19" r:id="rId16"/>
    <sheet name="14" sheetId="36" r:id="rId17"/>
    <sheet name="15" sheetId="20" r:id="rId18"/>
    <sheet name="16" sheetId="21" r:id="rId19"/>
    <sheet name="17" sheetId="22" r:id="rId20"/>
    <sheet name="18" sheetId="23" r:id="rId21"/>
    <sheet name="19" sheetId="24" r:id="rId22"/>
    <sheet name="20" sheetId="25" r:id="rId23"/>
    <sheet name="21" sheetId="26" r:id="rId24"/>
    <sheet name="22" sheetId="27" r:id="rId25"/>
    <sheet name="23" sheetId="28" r:id="rId26"/>
    <sheet name="24" sheetId="29" r:id="rId27"/>
    <sheet name="25" sheetId="30" r:id="rId28"/>
    <sheet name="26" sheetId="31" r:id="rId29"/>
    <sheet name="27" sheetId="32" r:id="rId30"/>
    <sheet name="28" sheetId="33" r:id="rId31"/>
    <sheet name="29" sheetId="34" r:id="rId32"/>
    <sheet name="30" sheetId="35" r:id="rId33"/>
  </sheets>
  <definedNames>
    <definedName name="_xlnm.Print_Area" localSheetId="2">受験者一覧!$B$2:$I$19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D16" i="6" s="1"/>
  <c r="I19" i="6" l="1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G19" i="6"/>
  <c r="G18" i="6"/>
  <c r="G17" i="6"/>
  <c r="G16" i="6"/>
  <c r="G15" i="6"/>
  <c r="G14" i="6"/>
  <c r="G13" i="6"/>
  <c r="G12" i="6"/>
  <c r="G11" i="6"/>
  <c r="G10" i="6"/>
  <c r="G9" i="6"/>
  <c r="G8" i="6"/>
  <c r="G5" i="6"/>
  <c r="G6" i="6"/>
  <c r="G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butou</author>
  </authors>
  <commentList>
    <comment ref="D14" authorId="0" shapeId="0" xr:uid="{F4770C92-D62C-4381-B5EA-BDA5C9A2A5AA}">
      <text>
        <r>
          <rPr>
            <b/>
            <sz val="9"/>
            <color indexed="81"/>
            <rFont val="MS P ゴシック"/>
            <family val="3"/>
            <charset val="128"/>
          </rPr>
          <t>整数のみ入力可能
（範囲：1から100まで）</t>
        </r>
      </text>
    </comment>
  </commentList>
</comments>
</file>

<file path=xl/sharedStrings.xml><?xml version="1.0" encoding="utf-8"?>
<sst xmlns="http://schemas.openxmlformats.org/spreadsheetml/2006/main" count="1978" uniqueCount="92">
  <si>
    <t>鉱業経験年数</t>
    <rPh sb="0" eb="2">
      <t>コウギョウ</t>
    </rPh>
    <rPh sb="2" eb="4">
      <t>ケイケン</t>
    </rPh>
    <rPh sb="4" eb="6">
      <t>ネンスウ</t>
    </rPh>
    <phoneticPr fontId="1"/>
  </si>
  <si>
    <t>技術保安管理士称号認定試験　受験申込書</t>
    <phoneticPr fontId="3"/>
  </si>
  <si>
    <t>受験番号</t>
    <phoneticPr fontId="3"/>
  </si>
  <si>
    <t>受験者氏名</t>
    <rPh sb="0" eb="3">
      <t>ジュケンシャ</t>
    </rPh>
    <rPh sb="3" eb="5">
      <t>シメイ</t>
    </rPh>
    <phoneticPr fontId="3"/>
  </si>
  <si>
    <t>生年月日（西暦）</t>
    <rPh sb="0" eb="4">
      <t>セイネンガッピ</t>
    </rPh>
    <rPh sb="5" eb="7">
      <t>セイレキ</t>
    </rPh>
    <phoneticPr fontId="3"/>
  </si>
  <si>
    <t>住所</t>
    <rPh sb="0" eb="2">
      <t>ジュウショ</t>
    </rPh>
    <phoneticPr fontId="3"/>
  </si>
  <si>
    <t>〒</t>
    <phoneticPr fontId="3"/>
  </si>
  <si>
    <t>電話番号</t>
    <rPh sb="0" eb="4">
      <t>デンワバンゴウ</t>
    </rPh>
    <phoneticPr fontId="3"/>
  </si>
  <si>
    <t>鉱山・鉱場名</t>
    <phoneticPr fontId="3"/>
  </si>
  <si>
    <t>所属法人名</t>
    <phoneticPr fontId="3"/>
  </si>
  <si>
    <t>現在の担当職務</t>
    <rPh sb="0" eb="2">
      <t>ゲンザイ</t>
    </rPh>
    <rPh sb="3" eb="5">
      <t>タントウ</t>
    </rPh>
    <rPh sb="5" eb="7">
      <t>ショクム</t>
    </rPh>
    <phoneticPr fontId="3"/>
  </si>
  <si>
    <t>試験の種類</t>
    <rPh sb="0" eb="2">
      <t>シケン</t>
    </rPh>
    <rPh sb="3" eb="5">
      <t>シュルイ</t>
    </rPh>
    <phoneticPr fontId="3"/>
  </si>
  <si>
    <t>希望試験地</t>
    <rPh sb="0" eb="2">
      <t>キボウ</t>
    </rPh>
    <rPh sb="2" eb="5">
      <t>シケンチ</t>
    </rPh>
    <phoneticPr fontId="3"/>
  </si>
  <si>
    <t>鉱種</t>
    <rPh sb="0" eb="2">
      <t>コウシュ</t>
    </rPh>
    <phoneticPr fontId="3"/>
  </si>
  <si>
    <t>管理業務</t>
    <phoneticPr fontId="3"/>
  </si>
  <si>
    <t>採鉱業務</t>
    <phoneticPr fontId="3"/>
  </si>
  <si>
    <t>破砕選鉱</t>
    <phoneticPr fontId="3"/>
  </si>
  <si>
    <t>設備保全</t>
    <phoneticPr fontId="3"/>
  </si>
  <si>
    <t>出荷分析</t>
    <phoneticPr fontId="3"/>
  </si>
  <si>
    <t>事務業務</t>
    <phoneticPr fontId="3"/>
  </si>
  <si>
    <t>その他</t>
    <phoneticPr fontId="3"/>
  </si>
  <si>
    <t>鉱山保安法令に関する講習のみ受講</t>
    <phoneticPr fontId="3"/>
  </si>
  <si>
    <t>札幌</t>
    <phoneticPr fontId="3"/>
  </si>
  <si>
    <t>仙台</t>
    <phoneticPr fontId="3"/>
  </si>
  <si>
    <t>東京</t>
    <phoneticPr fontId="3"/>
  </si>
  <si>
    <t>長岡</t>
    <phoneticPr fontId="3"/>
  </si>
  <si>
    <t>名古屋</t>
    <phoneticPr fontId="3"/>
  </si>
  <si>
    <t>岡山</t>
    <phoneticPr fontId="3"/>
  </si>
  <si>
    <t>福岡</t>
    <phoneticPr fontId="3"/>
  </si>
  <si>
    <t>初めて</t>
    <phoneticPr fontId="3"/>
  </si>
  <si>
    <t>2019年度</t>
    <phoneticPr fontId="3"/>
  </si>
  <si>
    <t>２回目</t>
    <phoneticPr fontId="3"/>
  </si>
  <si>
    <t>３回目以上</t>
    <phoneticPr fontId="3"/>
  </si>
  <si>
    <t>金属</t>
    <phoneticPr fontId="3"/>
  </si>
  <si>
    <t>非金属</t>
    <phoneticPr fontId="3"/>
  </si>
  <si>
    <t>石灰石</t>
  </si>
  <si>
    <t>石油・天然ガス</t>
    <phoneticPr fontId="3"/>
  </si>
  <si>
    <t>石炭</t>
    <phoneticPr fontId="3"/>
  </si>
  <si>
    <t>技術試験のみ</t>
    <phoneticPr fontId="3"/>
  </si>
  <si>
    <t>年月日の間は”/”を入れてください。「2021/8/10」</t>
    <rPh sb="0" eb="1">
      <t>ネン</t>
    </rPh>
    <rPh sb="1" eb="3">
      <t>ツキヒ</t>
    </rPh>
    <rPh sb="4" eb="5">
      <t>アイダ</t>
    </rPh>
    <rPh sb="10" eb="11">
      <t>イ</t>
    </rPh>
    <phoneticPr fontId="3"/>
  </si>
  <si>
    <t>漢字またはアルファベットで入力してください。</t>
    <rPh sb="0" eb="2">
      <t>カンジ</t>
    </rPh>
    <rPh sb="13" eb="15">
      <t>ニュウリョク</t>
    </rPh>
    <phoneticPr fontId="3"/>
  </si>
  <si>
    <t>間に”-”を入れてください。「000-0000」</t>
    <rPh sb="0" eb="1">
      <t>アイダ</t>
    </rPh>
    <rPh sb="6" eb="7">
      <t>イ</t>
    </rPh>
    <phoneticPr fontId="3"/>
  </si>
  <si>
    <t>年月日の間は”/”を入れてください。「1986/8/10」</t>
    <rPh sb="0" eb="1">
      <t>ネン</t>
    </rPh>
    <rPh sb="1" eb="3">
      <t>ツキヒ</t>
    </rPh>
    <rPh sb="4" eb="5">
      <t>アイダ</t>
    </rPh>
    <rPh sb="10" eb="11">
      <t>イ</t>
    </rPh>
    <phoneticPr fontId="3"/>
  </si>
  <si>
    <t>間に”-”を入れてください。「000-0000-0000」</t>
    <rPh sb="0" eb="1">
      <t>アイダ</t>
    </rPh>
    <rPh sb="6" eb="7">
      <t>イ</t>
    </rPh>
    <phoneticPr fontId="3"/>
  </si>
  <si>
    <t>10年5か月は10.05、10年11か月は10.11と入力してください。</t>
    <rPh sb="2" eb="3">
      <t>ネン</t>
    </rPh>
    <rPh sb="5" eb="6">
      <t>ゲツ</t>
    </rPh>
    <rPh sb="15" eb="16">
      <t>ネン</t>
    </rPh>
    <rPh sb="19" eb="20">
      <t>ゲツ</t>
    </rPh>
    <rPh sb="27" eb="29">
      <t>ニュウリョク</t>
    </rPh>
    <phoneticPr fontId="3"/>
  </si>
  <si>
    <t>（事務局が記入）</t>
    <phoneticPr fontId="3"/>
  </si>
  <si>
    <t>以上</t>
    <rPh sb="0" eb="2">
      <t>イジョウ</t>
    </rPh>
    <phoneticPr fontId="3"/>
  </si>
  <si>
    <t>法令試験のみ（法令講習の受講が必須です）</t>
    <rPh sb="7" eb="9">
      <t>ホウレイ</t>
    </rPh>
    <rPh sb="9" eb="11">
      <t>コウシュウ</t>
    </rPh>
    <rPh sb="12" eb="14">
      <t>ジュコウ</t>
    </rPh>
    <rPh sb="15" eb="17">
      <t>ヒッス</t>
    </rPh>
    <phoneticPr fontId="3"/>
  </si>
  <si>
    <t>技術試験と法令試験の両方（法令講習の受講が必須です）</t>
    <rPh sb="10" eb="12">
      <t>リョウホウ</t>
    </rPh>
    <phoneticPr fontId="3"/>
  </si>
  <si>
    <t>カタカナでフリガナを入力してください。</t>
    <rPh sb="10" eb="12">
      <t>ニュウリョク</t>
    </rPh>
    <phoneticPr fontId="3"/>
  </si>
  <si>
    <t>フリガナ</t>
    <phoneticPr fontId="3"/>
  </si>
  <si>
    <t>年月日（西暦）</t>
    <rPh sb="0" eb="3">
      <t>ネンガッピ</t>
    </rPh>
    <phoneticPr fontId="3"/>
  </si>
  <si>
    <t>「東京都千代田区岩本町1-7-1」</t>
  </si>
  <si>
    <t>受験者一覧</t>
    <rPh sb="0" eb="3">
      <t>ジュケンシャ</t>
    </rPh>
    <rPh sb="3" eb="5">
      <t>イチラン</t>
    </rPh>
    <phoneticPr fontId="3"/>
  </si>
  <si>
    <t>フリガナ</t>
  </si>
  <si>
    <t>所属部署</t>
    <rPh sb="0" eb="2">
      <t>ショゾク</t>
    </rPh>
    <rPh sb="2" eb="4">
      <t>ブショ</t>
    </rPh>
    <phoneticPr fontId="3"/>
  </si>
  <si>
    <t>役職</t>
    <rPh sb="0" eb="2">
      <t>ヤクショク</t>
    </rPh>
    <phoneticPr fontId="3"/>
  </si>
  <si>
    <t>勤務先　　〒</t>
    <rPh sb="0" eb="3">
      <t>キンムサキ</t>
    </rPh>
    <phoneticPr fontId="3"/>
  </si>
  <si>
    <t>E mail</t>
  </si>
  <si>
    <t>受験料</t>
    <rPh sb="0" eb="3">
      <t>ジュケンリョウ</t>
    </rPh>
    <phoneticPr fontId="3"/>
  </si>
  <si>
    <t>合計</t>
    <rPh sb="0" eb="2">
      <t>ゴウケイ</t>
    </rPh>
    <phoneticPr fontId="3"/>
  </si>
  <si>
    <t>\8,000円</t>
    <rPh sb="6" eb="7">
      <t>エン</t>
    </rPh>
    <phoneticPr fontId="3"/>
  </si>
  <si>
    <t>\13,000円</t>
    <rPh sb="7" eb="8">
      <t>エン</t>
    </rPh>
    <phoneticPr fontId="3"/>
  </si>
  <si>
    <t>［様式1］</t>
    <rPh sb="1" eb="3">
      <t>ヨウシキ</t>
    </rPh>
    <phoneticPr fontId="3"/>
  </si>
  <si>
    <t>申込責任者</t>
    <phoneticPr fontId="3"/>
  </si>
  <si>
    <t>氏名</t>
    <rPh sb="0" eb="2">
      <t>シメイ</t>
    </rPh>
    <phoneticPr fontId="3"/>
  </si>
  <si>
    <t>法人名/鉱山名</t>
    <rPh sb="0" eb="3">
      <t>ホウジンメイ</t>
    </rPh>
    <rPh sb="4" eb="7">
      <t>コウザンメイ</t>
    </rPh>
    <phoneticPr fontId="3"/>
  </si>
  <si>
    <t>会員</t>
    <rPh sb="0" eb="2">
      <t>カイイン</t>
    </rPh>
    <phoneticPr fontId="3"/>
  </si>
  <si>
    <t>非会員</t>
    <rPh sb="0" eb="1">
      <t>ヒ</t>
    </rPh>
    <rPh sb="1" eb="3">
      <t>カイイン</t>
    </rPh>
    <phoneticPr fontId="3"/>
  </si>
  <si>
    <t>人数</t>
    <rPh sb="0" eb="2">
      <t>ニンズウ</t>
    </rPh>
    <phoneticPr fontId="3"/>
  </si>
  <si>
    <t>会員/非会員のいずれかに人数（数値のみ）を記入してください。</t>
    <rPh sb="0" eb="2">
      <t>カイイン</t>
    </rPh>
    <rPh sb="3" eb="6">
      <t>ヒカイイン</t>
    </rPh>
    <rPh sb="12" eb="14">
      <t>ニンスウ</t>
    </rPh>
    <rPh sb="15" eb="17">
      <t>スウチ</t>
    </rPh>
    <rPh sb="21" eb="23">
      <t>キニュウ</t>
    </rPh>
    <phoneticPr fontId="3"/>
  </si>
  <si>
    <t>着色範囲に記入（入力）してください。</t>
    <rPh sb="0" eb="2">
      <t>チャクショク</t>
    </rPh>
    <rPh sb="2" eb="4">
      <t>ハンイ</t>
    </rPh>
    <rPh sb="5" eb="7">
      <t>キニュウ</t>
    </rPh>
    <rPh sb="8" eb="10">
      <t>ニュウリョク</t>
    </rPh>
    <phoneticPr fontId="3"/>
  </si>
  <si>
    <t>受験者氏名は右のsheet「01」から「30」の受験申込書に入力された氏名が反映されます。</t>
    <rPh sb="0" eb="3">
      <t>ジュケンシャ</t>
    </rPh>
    <rPh sb="3" eb="5">
      <t>シメイ</t>
    </rPh>
    <rPh sb="6" eb="7">
      <t>ミギ</t>
    </rPh>
    <rPh sb="24" eb="26">
      <t>ジュケン</t>
    </rPh>
    <rPh sb="26" eb="29">
      <t>モウシコミショ</t>
    </rPh>
    <rPh sb="30" eb="32">
      <t>ニュウリョク</t>
    </rPh>
    <rPh sb="35" eb="37">
      <t>シメイ</t>
    </rPh>
    <rPh sb="38" eb="40">
      <t>ハンエイ</t>
    </rPh>
    <phoneticPr fontId="3"/>
  </si>
  <si>
    <t>sheet01からsheet30は右の様に一人一人の受験申込書30名分になっています。</t>
    <rPh sb="17" eb="18">
      <t>ミギ</t>
    </rPh>
    <rPh sb="19" eb="20">
      <t>ヨウ</t>
    </rPh>
    <rPh sb="21" eb="25">
      <t>ヒトリヒトリ</t>
    </rPh>
    <rPh sb="26" eb="28">
      <t>ジュケン</t>
    </rPh>
    <rPh sb="28" eb="31">
      <t>モウシコミショ</t>
    </rPh>
    <rPh sb="33" eb="35">
      <t>メイブン</t>
    </rPh>
    <phoneticPr fontId="3"/>
  </si>
  <si>
    <t>申込責任者の方はsheet受験者一覧に必要事項（着色部）を入力してください。</t>
    <rPh sb="0" eb="2">
      <t>モウシコミ</t>
    </rPh>
    <rPh sb="2" eb="5">
      <t>セキニンシャ</t>
    </rPh>
    <rPh sb="6" eb="7">
      <t>カタ</t>
    </rPh>
    <rPh sb="13" eb="16">
      <t>ジュケンシャ</t>
    </rPh>
    <rPh sb="16" eb="18">
      <t>イチラン</t>
    </rPh>
    <rPh sb="19" eb="21">
      <t>ヒツヨウ</t>
    </rPh>
    <rPh sb="21" eb="23">
      <t>ジコウ</t>
    </rPh>
    <rPh sb="24" eb="26">
      <t>チャクショク</t>
    </rPh>
    <rPh sb="26" eb="27">
      <t>ブ</t>
    </rPh>
    <rPh sb="29" eb="31">
      <t>ニュウリョク</t>
    </rPh>
    <phoneticPr fontId="3"/>
  </si>
  <si>
    <t>入力の手引き</t>
    <rPh sb="0" eb="2">
      <t>ニュウリョク</t>
    </rPh>
    <rPh sb="3" eb="5">
      <t>テビ</t>
    </rPh>
    <phoneticPr fontId="3"/>
  </si>
  <si>
    <t>sheet01からsheet30の受験申込に入力すると
sheet受験者一覧へ受験者の氏名が反映されます。
（受験者氏名の欄に1から30の数値が入力されていますが、
入力する際に消してください）</t>
    <rPh sb="17" eb="19">
      <t>ジュケン</t>
    </rPh>
    <rPh sb="19" eb="21">
      <t>モウシコミ</t>
    </rPh>
    <rPh sb="22" eb="24">
      <t>ニュウリョク</t>
    </rPh>
    <rPh sb="33" eb="36">
      <t>ジュケンシャ</t>
    </rPh>
    <rPh sb="36" eb="38">
      <t>イチラン</t>
    </rPh>
    <rPh sb="39" eb="42">
      <t>ジュケンシャ</t>
    </rPh>
    <rPh sb="43" eb="45">
      <t>シメイ</t>
    </rPh>
    <rPh sb="46" eb="48">
      <t>ハンエイ</t>
    </rPh>
    <rPh sb="55" eb="58">
      <t>ジュケンシャ</t>
    </rPh>
    <rPh sb="58" eb="60">
      <t>シメイ</t>
    </rPh>
    <rPh sb="61" eb="62">
      <t>ラン</t>
    </rPh>
    <rPh sb="69" eb="71">
      <t>スウチ</t>
    </rPh>
    <rPh sb="72" eb="74">
      <t>ニュウリョク</t>
    </rPh>
    <rPh sb="83" eb="85">
      <t>ニュウリョク</t>
    </rPh>
    <rPh sb="87" eb="88">
      <t>サイ</t>
    </rPh>
    <rPh sb="89" eb="90">
      <t>ケ</t>
    </rPh>
    <phoneticPr fontId="3"/>
  </si>
  <si>
    <t>鉱場技術保安管理士試験</t>
    <rPh sb="0" eb="2">
      <t>コウジョウ</t>
    </rPh>
    <phoneticPr fontId="3"/>
  </si>
  <si>
    <t>受験科目</t>
    <rPh sb="0" eb="2">
      <t>ジュケン</t>
    </rPh>
    <rPh sb="2" eb="4">
      <t>カモク</t>
    </rPh>
    <phoneticPr fontId="3"/>
  </si>
  <si>
    <t>受験履歴</t>
    <rPh sb="0" eb="2">
      <t>ジュケン</t>
    </rPh>
    <rPh sb="2" eb="4">
      <t>リレキ</t>
    </rPh>
    <phoneticPr fontId="3"/>
  </si>
  <si>
    <t>管理/事務</t>
    <phoneticPr fontId="3"/>
  </si>
  <si>
    <t>環境/安全</t>
    <phoneticPr fontId="3"/>
  </si>
  <si>
    <t>掘削</t>
    <phoneticPr fontId="3"/>
  </si>
  <si>
    <t>生産/供給</t>
    <phoneticPr fontId="3"/>
  </si>
  <si>
    <t>電気/機械/施設</t>
    <phoneticPr fontId="3"/>
  </si>
  <si>
    <t>研究/分析</t>
    <phoneticPr fontId="3"/>
  </si>
  <si>
    <t>鉱場技術保安管理士試験</t>
    <phoneticPr fontId="3"/>
  </si>
  <si>
    <t>露鉱場技術保安管理士試験</t>
    <phoneticPr fontId="3"/>
  </si>
  <si>
    <t>受験番号は入力しないでください</t>
    <rPh sb="2" eb="4">
      <t>バンゴウ</t>
    </rPh>
    <rPh sb="5" eb="7">
      <t>ニュウリョク</t>
    </rPh>
    <phoneticPr fontId="3"/>
  </si>
  <si>
    <t>受験科目</t>
    <rPh sb="2" eb="4">
      <t>カモク</t>
    </rPh>
    <phoneticPr fontId="3"/>
  </si>
  <si>
    <t>受験履歴</t>
    <rPh sb="2" eb="4">
      <t>リレキ</t>
    </rPh>
    <phoneticPr fontId="3"/>
  </si>
  <si>
    <t>ドロップダウンリストから選択してください。</t>
    <rPh sb="12" eb="14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</si>
</sst>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0&quot;年&quot;.00&quot;ヶ月&quot;"/>
    <numFmt numFmtId="178" formatCode="0&quot;人&quot;"/>
    <numFmt numFmtId="179" formatCode="&quot;¥&quot;#,##0&quot;円&quot;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FF00"/>
      <name val="HGP創英角ｺﾞｼｯｸUB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7FFE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0" fillId="2" borderId="18" xfId="0" applyFill="1" applyBorder="1">
      <alignment vertical="center"/>
    </xf>
    <xf numFmtId="0" fontId="0" fillId="0" borderId="18" xfId="0" applyBorder="1">
      <alignment vertical="center"/>
    </xf>
    <xf numFmtId="176" fontId="0" fillId="3" borderId="18" xfId="0" applyNumberForma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 vertical="center"/>
    </xf>
    <xf numFmtId="177" fontId="6" fillId="3" borderId="18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7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>
      <alignment vertical="center"/>
    </xf>
    <xf numFmtId="14" fontId="0" fillId="0" borderId="17" xfId="0" applyNumberFormat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23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24" xfId="0" applyBorder="1">
      <alignment vertical="center"/>
    </xf>
    <xf numFmtId="0" fontId="0" fillId="4" borderId="20" xfId="0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0" fillId="0" borderId="27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0" fillId="2" borderId="19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9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42" xfId="0" applyBorder="1">
      <alignment vertical="center"/>
    </xf>
    <xf numFmtId="0" fontId="0" fillId="0" borderId="45" xfId="0" applyBorder="1">
      <alignment vertical="center"/>
    </xf>
    <xf numFmtId="0" fontId="0" fillId="0" borderId="41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9" xfId="0" applyBorder="1">
      <alignment vertical="center"/>
    </xf>
    <xf numFmtId="0" fontId="0" fillId="0" borderId="43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0" fillId="0" borderId="58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179" fontId="0" fillId="0" borderId="41" xfId="0" applyNumberFormat="1" applyBorder="1" applyAlignment="1">
      <alignment horizontal="right" vertical="center" indent="1"/>
    </xf>
    <xf numFmtId="0" fontId="7" fillId="0" borderId="37" xfId="0" applyFont="1" applyBorder="1" applyAlignment="1">
      <alignment horizontal="right" vertical="center" indent="1"/>
    </xf>
    <xf numFmtId="178" fontId="0" fillId="2" borderId="5" xfId="0" applyNumberFormat="1" applyFill="1" applyBorder="1" applyAlignment="1">
      <alignment horizontal="right" vertical="center" indent="1"/>
    </xf>
    <xf numFmtId="178" fontId="0" fillId="2" borderId="32" xfId="0" applyNumberFormat="1" applyFill="1" applyBorder="1" applyAlignment="1">
      <alignment horizontal="right" vertical="center" inden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1" fillId="0" borderId="0" xfId="0" applyFont="1">
      <alignment vertical="center"/>
    </xf>
    <xf numFmtId="0" fontId="12" fillId="5" borderId="13" xfId="0" applyFont="1" applyFill="1" applyBorder="1">
      <alignment vertical="center"/>
    </xf>
    <xf numFmtId="0" fontId="12" fillId="5" borderId="13" xfId="0" applyFont="1" applyFill="1" applyBorder="1" applyAlignment="1">
      <alignment vertical="center" wrapText="1"/>
    </xf>
    <xf numFmtId="0" fontId="1" fillId="0" borderId="0" xfId="2">
      <alignment vertical="center"/>
    </xf>
    <xf numFmtId="0" fontId="13" fillId="0" borderId="28" xfId="0" applyFont="1" applyBorder="1" applyAlignment="1">
      <alignment vertical="center"/>
    </xf>
    <xf numFmtId="0" fontId="12" fillId="5" borderId="15" xfId="0" applyFont="1" applyFill="1" applyBorder="1" applyAlignment="1">
      <alignment horizontal="left" vertical="center" indent="1"/>
    </xf>
    <xf numFmtId="0" fontId="12" fillId="5" borderId="17" xfId="0" applyFont="1" applyFill="1" applyBorder="1" applyAlignment="1">
      <alignment horizontal="left" vertical="center" indent="1"/>
    </xf>
    <xf numFmtId="0" fontId="0" fillId="0" borderId="15" xfId="0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left" vertical="top" wrapText="1"/>
    </xf>
    <xf numFmtId="0" fontId="0" fillId="0" borderId="61" xfId="0" applyFill="1" applyBorder="1" applyAlignment="1">
      <alignment horizontal="left" vertical="top" wrapText="1"/>
    </xf>
    <xf numFmtId="0" fontId="0" fillId="0" borderId="62" xfId="0" applyFill="1" applyBorder="1" applyAlignment="1">
      <alignment horizontal="left" vertical="top" wrapText="1"/>
    </xf>
    <xf numFmtId="0" fontId="0" fillId="0" borderId="63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4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65" xfId="0" applyFill="1" applyBorder="1" applyAlignment="1">
      <alignment horizontal="left" vertical="top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49" fontId="0" fillId="2" borderId="15" xfId="0" applyNumberFormat="1" applyFill="1" applyBorder="1" applyAlignment="1">
      <alignment horizontal="left" vertical="center" indent="1" shrinkToFit="1"/>
    </xf>
    <xf numFmtId="49" fontId="0" fillId="2" borderId="16" xfId="0" applyNumberFormat="1" applyFill="1" applyBorder="1" applyAlignment="1">
      <alignment horizontal="left" vertical="center" indent="1" shrinkToFit="1"/>
    </xf>
    <xf numFmtId="0" fontId="8" fillId="2" borderId="37" xfId="1" applyFill="1" applyBorder="1" applyAlignment="1">
      <alignment horizontal="left" vertical="center" indent="1" shrinkToFit="1"/>
    </xf>
    <xf numFmtId="0" fontId="0" fillId="2" borderId="44" xfId="0" applyFill="1" applyBorder="1" applyAlignment="1">
      <alignment horizontal="left" vertical="center" indent="1" shrinkToFit="1"/>
    </xf>
    <xf numFmtId="0" fontId="0" fillId="0" borderId="46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1" shrinkToFit="1"/>
    </xf>
    <xf numFmtId="0" fontId="0" fillId="2" borderId="11" xfId="0" applyFill="1" applyBorder="1" applyAlignment="1">
      <alignment horizontal="left" vertical="center" indent="1" shrinkToFit="1"/>
    </xf>
    <xf numFmtId="49" fontId="0" fillId="2" borderId="6" xfId="0" applyNumberFormat="1" applyFill="1" applyBorder="1" applyAlignment="1">
      <alignment horizontal="left" vertical="center" indent="1" shrinkToFit="1"/>
    </xf>
    <xf numFmtId="49" fontId="0" fillId="2" borderId="7" xfId="0" applyNumberFormat="1" applyFill="1" applyBorder="1" applyAlignment="1">
      <alignment horizontal="left" vertical="center" indent="1" shrinkToFit="1"/>
    </xf>
    <xf numFmtId="0" fontId="0" fillId="2" borderId="15" xfId="0" applyFill="1" applyBorder="1" applyAlignment="1">
      <alignment horizontal="left" vertical="center" indent="1" shrinkToFit="1"/>
    </xf>
    <xf numFmtId="0" fontId="0" fillId="2" borderId="16" xfId="0" applyFill="1" applyBorder="1" applyAlignment="1">
      <alignment horizontal="left" vertical="center" indent="1" shrinkToFit="1"/>
    </xf>
    <xf numFmtId="0" fontId="0" fillId="2" borderId="33" xfId="0" applyFill="1" applyBorder="1" applyAlignment="1">
      <alignment horizontal="left" vertical="center" indent="1" shrinkToFit="1"/>
    </xf>
    <xf numFmtId="0" fontId="0" fillId="2" borderId="43" xfId="0" applyFill="1" applyBorder="1" applyAlignment="1">
      <alignment horizontal="left" vertical="center" indent="1" shrinkToFit="1"/>
    </xf>
    <xf numFmtId="0" fontId="0" fillId="2" borderId="31" xfId="0" applyFill="1" applyBorder="1" applyAlignment="1">
      <alignment horizontal="left" vertical="center" indent="1" shrinkToFit="1"/>
    </xf>
    <xf numFmtId="0" fontId="0" fillId="2" borderId="29" xfId="0" applyFill="1" applyBorder="1" applyAlignment="1">
      <alignment horizontal="left" vertical="center" indent="1" shrinkToFit="1"/>
    </xf>
  </cellXfs>
  <cellStyles count="3">
    <cellStyle name="ハイパーリンク" xfId="1" builtinId="8"/>
    <cellStyle name="標準" xfId="0" builtinId="0"/>
    <cellStyle name="標準 2" xfId="2" xr:uid="{88C384EB-3CFA-4C2D-986F-7FE92B1ACF11}"/>
  </cellStyles>
  <dxfs count="0"/>
  <tableStyles count="0" defaultTableStyle="TableStyleMedium2" defaultPivotStyle="PivotStyleLight16"/>
  <colors>
    <mruColors>
      <color rgb="FFE7FFE7"/>
      <color rgb="FFCCFFCC"/>
      <color rgb="FFFFFFCC"/>
      <color rgb="FFEBF7FF"/>
      <color rgb="FF00FF00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374650</xdr:colOff>
      <xdr:row>0</xdr:row>
      <xdr:rowOff>57150</xdr:rowOff>
    </xdr:from>
    <xdr:to>
      <xdr:col>15</xdr:col>
      <xdr:colOff>108839</xdr:colOff>
      <xdr:row>14</xdr:row>
      <xdr:rowOff>64596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0B9C431-5F77-4DA4-B3E1-3A4520686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0250" y="57150"/>
          <a:ext cx="7620889" cy="4312746"/>
        </a:xfrm>
        <a:prstGeom prst="rect">
          <a:avLst/>
        </a:prstGeom>
      </xdr:spPr>
    </xdr:pic>
    <xdr:clientData/>
  </xdr:twoCellAnchor>
  <xdr:twoCellAnchor>
    <xdr:from>
      <xdr:col>2</xdr:col>
      <xdr:colOff>5708650</xdr:colOff>
      <xdr:row>2</xdr:row>
      <xdr:rowOff>279400</xdr:rowOff>
    </xdr:from>
    <xdr:to>
      <xdr:col>8</xdr:col>
      <xdr:colOff>238125</xdr:colOff>
      <xdr:row>11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161772A1-6857-44D7-8C20-506C0533FED4}"/>
            </a:ext>
          </a:extLst>
        </xdr:cNvPr>
        <xdr:cNvCxnSpPr/>
      </xdr:nvCxnSpPr>
      <xdr:spPr>
        <a:xfrm>
          <a:off x="6003925" y="927100"/>
          <a:ext cx="4225925" cy="2873375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11</xdr:row>
      <xdr:rowOff>31750</xdr:rowOff>
    </xdr:from>
    <xdr:to>
      <xdr:col>12</xdr:col>
      <xdr:colOff>317500</xdr:colOff>
      <xdr:row>12</xdr:row>
      <xdr:rowOff>76200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EA2374F-139C-43D1-8E9A-79F53CD33ED2}"/>
            </a:ext>
          </a:extLst>
        </xdr:cNvPr>
        <xdr:cNvSpPr/>
      </xdr:nvSpPr>
      <xdr:spPr>
        <a:xfrm>
          <a:off x="10106025" y="3794125"/>
          <a:ext cx="2832100" cy="22542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EE6A5-9215-4553-ADE7-AFB83BB6A4D5}">
  <dimension ref="B2:C6"/>
  <sheetViews>
    <sheetView tabSelected="1" workbookViewId="0">
      <selection activeCell="C14" sqref="C14"/>
    </sheetView>
  </sheetViews>
  <sheetFormatPr defaultColWidth="8.625" defaultRowHeight="14.25"/>
  <cols>
    <col min="1" max="1" width="1.125" style="61" customWidth="1"/>
    <col min="2" max="2" width="2.75" style="61" customWidth="1"/>
    <col min="3" max="3" width="84.125" style="61" customWidth="1"/>
    <col min="4" max="16384" width="8.625" style="61"/>
  </cols>
  <sheetData>
    <row r="2" spans="2:3" ht="36.950000000000003" customHeight="1">
      <c r="B2" s="66" t="s">
        <v>75</v>
      </c>
      <c r="C2" s="67"/>
    </row>
    <row r="3" spans="2:3" ht="35.450000000000003" customHeight="1">
      <c r="B3" s="62">
        <v>1</v>
      </c>
      <c r="C3" s="62" t="s">
        <v>73</v>
      </c>
    </row>
    <row r="4" spans="2:3" ht="72.599999999999994" customHeight="1">
      <c r="B4" s="62">
        <v>2</v>
      </c>
      <c r="C4" s="63" t="s">
        <v>76</v>
      </c>
    </row>
    <row r="5" spans="2:3" ht="35.450000000000003" customHeight="1">
      <c r="B5" s="62">
        <v>3</v>
      </c>
      <c r="C5" s="62" t="s">
        <v>74</v>
      </c>
    </row>
    <row r="6" spans="2:3" ht="32.1" customHeight="1"/>
  </sheetData>
  <mergeCells count="1">
    <mergeCell ref="B2:C2"/>
  </mergeCells>
  <phoneticPr fontId="3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BC33-952D-42D7-81F1-66064A49F922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7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3287986B-C9DB-4391-A109-B94F60EC6C27}">
      <formula1>$G$19:$L$19</formula1>
    </dataValidation>
    <dataValidation type="list" allowBlank="1" showInputMessage="1" showErrorMessage="1" sqref="E17" xr:uid="{F4CB24AD-D8E0-477A-AF67-802D17345518}">
      <formula1>$G$17:$M$17</formula1>
    </dataValidation>
    <dataValidation type="list" allowBlank="1" showInputMessage="1" showErrorMessage="1" sqref="E16" xr:uid="{C85924AB-A2B3-49EB-A8C4-38567F70CF67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6CAA383-BF7B-4F28-A300-9A2211D5223E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7BB8147A-8079-4242-9D2E-CD3787B3D886}">
          <x14:formula1>
            <xm:f>'電子ファイル用（油ガス）'!G$14:$M$14</xm:f>
          </x14:formula1>
          <xm:sqref>E14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BFDD7-73CD-4B32-9B1D-FBBB707DFF67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8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8548B907-5046-44C3-B812-D0C81BC35D87}">
      <formula1>$G$19:$L$19</formula1>
    </dataValidation>
    <dataValidation type="list" allowBlank="1" showInputMessage="1" showErrorMessage="1" sqref="E17" xr:uid="{41E79D4C-1337-440A-998A-7D51F1E30C65}">
      <formula1>$G$17:$M$17</formula1>
    </dataValidation>
    <dataValidation type="list" allowBlank="1" showInputMessage="1" showErrorMessage="1" sqref="E16" xr:uid="{42C85807-E7B8-4A83-A14E-317EB30394E6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6F1390-5701-46F2-A4C9-7EFA9D1406BE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1D057DC0-D49B-4793-A392-2187B6D96C07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2569-E187-4167-890A-CB5A7D430B0B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9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C465DCA0-B082-4539-90D5-8543F2934E53}">
      <formula1>$G$19:$L$19</formula1>
    </dataValidation>
    <dataValidation type="list" allowBlank="1" showInputMessage="1" showErrorMessage="1" sqref="E17" xr:uid="{E3E165BA-C51C-42B7-B262-618C9C7BF02F}">
      <formula1>$G$17:$M$17</formula1>
    </dataValidation>
    <dataValidation type="list" allowBlank="1" showInputMessage="1" showErrorMessage="1" sqref="E16" xr:uid="{1C352D00-848A-48C3-81DC-94D034562C90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6D7A810-C671-454D-9DB8-85E680EC0C46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63066186-3F64-48B6-8CB7-05ADBA6EE3A3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6120-3D7A-4502-86A6-5BF12FA0DCC5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10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58E5222E-7CE4-471A-9343-1A74F8934A7D}">
      <formula1>$G$19:$L$19</formula1>
    </dataValidation>
    <dataValidation type="list" allowBlank="1" showInputMessage="1" showErrorMessage="1" sqref="E17" xr:uid="{A69DCCF9-94F3-4815-855D-92BFB94F3783}">
      <formula1>$G$17:$M$17</formula1>
    </dataValidation>
    <dataValidation type="list" allowBlank="1" showInputMessage="1" showErrorMessage="1" sqref="E16" xr:uid="{C33D79D6-35A6-4A76-A555-7E2E45A541CE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A5F947-8890-416D-ABD5-789A9324A1C7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D2C7EF2B-EF15-489E-ACC6-C2B237F4D416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1BB7-A36B-4168-A9BB-70BE8D4B091F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11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DBD5D54D-6081-4CDD-8FBB-ACB68A9CE07E}">
      <formula1>$G$19:$L$19</formula1>
    </dataValidation>
    <dataValidation type="list" allowBlank="1" showInputMessage="1" showErrorMessage="1" sqref="E17" xr:uid="{B6BD5757-6DB4-422B-99E7-DEF652883D4E}">
      <formula1>$G$17:$M$17</formula1>
    </dataValidation>
    <dataValidation type="list" allowBlank="1" showInputMessage="1" showErrorMessage="1" sqref="E16" xr:uid="{308131F9-0655-4760-B9EC-6EB8F60060AA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7D1D71-B142-40C5-8A15-476C7B62B599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8B6CE7EC-B691-4807-B462-D19FD55C9CE1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FAB86-A6A6-4367-8CEE-E725DD9180B0}">
  <dimension ref="B1:M20"/>
  <sheetViews>
    <sheetView workbookViewId="0">
      <selection activeCell="N24" sqref="N24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12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529FE9CB-C704-430D-AE00-B8B6489EE286}">
      <formula1>$G$19:$L$19</formula1>
    </dataValidation>
    <dataValidation type="list" allowBlank="1" showInputMessage="1" showErrorMessage="1" sqref="E17" xr:uid="{0199AE9A-C5C3-4118-8ED2-5B1126F2D544}">
      <formula1>$G$17:$M$17</formula1>
    </dataValidation>
    <dataValidation type="list" allowBlank="1" showInputMessage="1" showErrorMessage="1" sqref="E16" xr:uid="{3E18FC7C-A876-4001-89EC-FB9FAE635F85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7DACAB-71E9-4772-B023-1F58D6CC3396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8586D806-3CFF-484A-B32D-6478484EFAB1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D62BF-5FF5-4856-95E1-DCCD6582CC80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13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7E508F1B-131C-49CC-92BB-D8A795762C4C}">
      <formula1>$G$19:$L$19</formula1>
    </dataValidation>
    <dataValidation type="list" allowBlank="1" showInputMessage="1" showErrorMessage="1" sqref="E17" xr:uid="{8E90EAE0-5038-43C6-BDA2-35FCD86F7734}">
      <formula1>$G$17:$M$17</formula1>
    </dataValidation>
    <dataValidation type="list" allowBlank="1" showInputMessage="1" showErrorMessage="1" sqref="E16" xr:uid="{B9173DEE-E97B-4417-97CF-8EDEFE19498E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FC8EF4-96FC-40A4-B20B-83441AB10E78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1F805D6D-2AB4-4999-8BDB-81A89EB78A46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C9A5-61D7-4E6D-94F3-6AF009F930F2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14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0579C797-4230-4671-96AD-D0725F80E57F}">
      <formula1>$G$19:$L$19</formula1>
    </dataValidation>
    <dataValidation type="list" allowBlank="1" showInputMessage="1" showErrorMessage="1" sqref="E17" xr:uid="{8FC5AB28-88D9-4FEA-8950-A38778D7E75D}">
      <formula1>$G$17:$M$17</formula1>
    </dataValidation>
    <dataValidation type="list" allowBlank="1" showInputMessage="1" showErrorMessage="1" sqref="E16" xr:uid="{423CBC72-165F-47B9-B399-9DC380639AE6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35C6E88-D43C-49FA-A5B4-D38C4DEBF1A0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2C5E8135-AF3D-4F48-A600-6210D809100F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7DF77-57D7-4964-99E7-0B8468930368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15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4FB17422-3266-464C-982A-DE9037AD28EE}">
      <formula1>$G$19:$L$19</formula1>
    </dataValidation>
    <dataValidation type="list" allowBlank="1" showInputMessage="1" showErrorMessage="1" sqref="E17" xr:uid="{20C8B8E9-46D6-436B-BA37-21CADEACD9B0}">
      <formula1>$G$17:$M$17</formula1>
    </dataValidation>
    <dataValidation type="list" allowBlank="1" showInputMessage="1" showErrorMessage="1" sqref="E16" xr:uid="{9724F036-5796-4418-84CF-F6DB391E4852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DEF3D1-0978-4437-B4B1-9B3FB91B6FB8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C105A797-975F-4857-8327-78346C5CFAD9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DD43-9857-4249-AB3B-BD8CC1AEC712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16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63889D15-A0CC-4498-A5F4-38FADDBC8D0D}">
      <formula1>$G$19:$L$19</formula1>
    </dataValidation>
    <dataValidation type="list" allowBlank="1" showInputMessage="1" showErrorMessage="1" sqref="E17" xr:uid="{A0DDB832-B7B4-4D06-A81A-22F11F0F660D}">
      <formula1>$G$17:$M$17</formula1>
    </dataValidation>
    <dataValidation type="list" allowBlank="1" showInputMessage="1" showErrorMessage="1" sqref="E16" xr:uid="{917FA43F-B937-482B-A462-F251DCEA18F7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627CC0-4010-4908-BC8E-CDD1FD2C652B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DE027F61-9A78-42F7-8C3F-5C146B691ED9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DF125-06FA-4820-8A65-CE84FFE4D572}">
  <dimension ref="B1:M20"/>
  <sheetViews>
    <sheetView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E19" sqref="E19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8.25" hidden="1" customWidth="1"/>
    <col min="8" max="8" width="15.125" hidden="1" customWidth="1"/>
    <col min="9" max="9" width="13.25" hidden="1" customWidth="1"/>
    <col min="10" max="10" width="15.375" hidden="1" customWidth="1"/>
    <col min="11" max="11" width="12.25" hidden="1" customWidth="1"/>
    <col min="12" max="12" width="11.875" hidden="1" customWidth="1"/>
    <col min="13" max="13" width="10.875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/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s="64" t="s">
        <v>80</v>
      </c>
      <c r="H14" s="64" t="s">
        <v>81</v>
      </c>
      <c r="I14" s="64" t="s">
        <v>82</v>
      </c>
      <c r="J14" s="64" t="s">
        <v>83</v>
      </c>
      <c r="K14" s="64" t="s">
        <v>84</v>
      </c>
      <c r="L14" s="64" t="s">
        <v>85</v>
      </c>
      <c r="M14" s="6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77</v>
      </c>
      <c r="F15" s="11"/>
    </row>
    <row r="16" spans="2:13" ht="18.600000000000001" customHeight="1" thickBot="1">
      <c r="B16" s="70"/>
      <c r="C16" s="12" t="s">
        <v>78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79</v>
      </c>
      <c r="D18" s="14"/>
      <c r="E18" s="1"/>
      <c r="F18" s="11" t="s">
        <v>91</v>
      </c>
      <c r="G18" t="s">
        <v>29</v>
      </c>
      <c r="H18" t="s">
        <v>30</v>
      </c>
      <c r="I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C8:C9"/>
    <mergeCell ref="B2:B20"/>
  </mergeCells>
  <phoneticPr fontId="3"/>
  <dataValidations count="5">
    <dataValidation type="list" allowBlank="1" showInputMessage="1" showErrorMessage="1" sqref="E14" xr:uid="{7845AE2B-B0C7-47A7-BCF9-2EEE0D3289AF}">
      <formula1>$G$14:$M$14</formula1>
    </dataValidation>
    <dataValidation type="list" allowBlank="1" showInputMessage="1" showErrorMessage="1" sqref="E16" xr:uid="{03BB3EC8-2390-41A9-A310-BADA80909B37}">
      <formula1>$G$16:$J$16</formula1>
    </dataValidation>
    <dataValidation type="list" allowBlank="1" showInputMessage="1" showErrorMessage="1" sqref="E17" xr:uid="{58B372A0-4EFF-4731-901A-5275F50F5F4E}">
      <formula1>$G$17:$M$17</formula1>
    </dataValidation>
    <dataValidation type="list" allowBlank="1" showInputMessage="1" showErrorMessage="1" sqref="E18" xr:uid="{B0A0A000-34C3-4922-BD1C-3638A870BBA4}">
      <formula1>$G$18:$I$18</formula1>
    </dataValidation>
    <dataValidation type="list" allowBlank="1" showInputMessage="1" showErrorMessage="1" sqref="E19" xr:uid="{154A6723-221D-4D6E-849F-0D0B4629BFA7}">
      <formula1>$G$19:$L$19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DFD7-7B00-4267-9F58-E16824F08F8A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17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731376DF-6EC6-4C3D-A780-F7BF5F3C5E79}">
      <formula1>$G$19:$L$19</formula1>
    </dataValidation>
    <dataValidation type="list" allowBlank="1" showInputMessage="1" showErrorMessage="1" sqref="E17" xr:uid="{F0345C06-4FC8-4E31-BAD0-6A3877B1B3E0}">
      <formula1>$G$17:$M$17</formula1>
    </dataValidation>
    <dataValidation type="list" allowBlank="1" showInputMessage="1" showErrorMessage="1" sqref="E16" xr:uid="{FCC2D6DF-0947-4FEC-86DF-54F014B4776F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D28B0D-4119-46F0-91AF-FFE5D8E617DA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9A64C52A-80B0-4632-A4BE-57B2AE61493C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08BAB-B08B-4898-9C10-C4350F655437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18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9114C5F3-5ACE-40B2-8DC5-B614523A5AF5}">
      <formula1>$G$19:$L$19</formula1>
    </dataValidation>
    <dataValidation type="list" allowBlank="1" showInputMessage="1" showErrorMessage="1" sqref="E17" xr:uid="{FC947828-B8DF-4031-AF88-DB9EB4255948}">
      <formula1>$G$17:$M$17</formula1>
    </dataValidation>
    <dataValidation type="list" allowBlank="1" showInputMessage="1" showErrorMessage="1" sqref="E16" xr:uid="{6CC703CB-F0F7-4801-B793-8B08559ADFD7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BAA116-78E8-4863-9D1F-99901E8ECBA6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266B1A83-568E-4184-A3C8-DE0F46CEBB56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CFC31-205A-4018-9107-40EBA3DC2F3D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19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DC984E42-7050-4739-8C48-8C5042530B04}">
      <formula1>$G$19:$L$19</formula1>
    </dataValidation>
    <dataValidation type="list" allowBlank="1" showInputMessage="1" showErrorMessage="1" sqref="E17" xr:uid="{026A6B81-53E0-4CED-B8E9-4063F48ADA42}">
      <formula1>$G$17:$M$17</formula1>
    </dataValidation>
    <dataValidation type="list" allowBlank="1" showInputMessage="1" showErrorMessage="1" sqref="E16" xr:uid="{66C234CC-0299-4C20-AAA4-E6B42C6ADC79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36F298-8378-4D2D-B88C-A69BD77EB2BA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A2E3AD79-F09A-462A-BE4D-6888193A3ED9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CEB7-7BB6-4C39-8A52-95A0483BE197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20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CFA1D5AB-71DE-475D-B31F-3D8D5AA42E58}">
      <formula1>$G$19:$L$19</formula1>
    </dataValidation>
    <dataValidation type="list" allowBlank="1" showInputMessage="1" showErrorMessage="1" sqref="E17" xr:uid="{89BF3F25-EE8C-494D-BA88-91FB428B7523}">
      <formula1>$G$17:$M$17</formula1>
    </dataValidation>
    <dataValidation type="list" allowBlank="1" showInputMessage="1" showErrorMessage="1" sqref="E16" xr:uid="{E61589AC-A362-4FCB-895D-30250D58CD1D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6CF478-15D8-485E-A9B0-82FBC5DDB0CF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18A49FA0-B701-4C60-BA94-EE22207C5D87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EB71E-7497-40D9-B6D6-B261F3353041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21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64582D2C-D2D3-40DC-A177-4626466FEB8E}">
      <formula1>$G$19:$L$19</formula1>
    </dataValidation>
    <dataValidation type="list" allowBlank="1" showInputMessage="1" showErrorMessage="1" sqref="E17" xr:uid="{932D7344-6696-46BE-8664-C07D0E04C3C4}">
      <formula1>$G$17:$M$17</formula1>
    </dataValidation>
    <dataValidation type="list" allowBlank="1" showInputMessage="1" showErrorMessage="1" sqref="E16" xr:uid="{F954BBF3-5694-4516-AC02-4EE180A3512A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AE0602-1D56-46AE-83CA-64AF634C610B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FDFA75AC-B10E-41FE-B4AD-8929F14395D8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F84DF-DDEC-4E9D-BBA5-6FDDDAD98940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22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E9EE4285-4EB6-4B9B-AF66-4A15417B6BA9}">
      <formula1>$G$19:$L$19</formula1>
    </dataValidation>
    <dataValidation type="list" allowBlank="1" showInputMessage="1" showErrorMessage="1" sqref="E17" xr:uid="{926C0EC2-C805-4A49-A055-275AF7FD0854}">
      <formula1>$G$17:$M$17</formula1>
    </dataValidation>
    <dataValidation type="list" allowBlank="1" showInputMessage="1" showErrorMessage="1" sqref="E16" xr:uid="{C05E7E4F-08E5-4722-AC66-A51421E22AE0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0B55E8-1C85-4335-A566-0F965466E218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C7534DF1-6600-4D5C-8244-F8BD6AB03E17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61F7E-2DB8-466C-A9EA-74FE3A8AFEF5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23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87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62A08595-3E32-4FD3-AA42-B47B9CF97583}">
      <formula1>$G$19:$L$19</formula1>
    </dataValidation>
    <dataValidation type="list" allowBlank="1" showInputMessage="1" showErrorMessage="1" sqref="E17" xr:uid="{38406BA1-7E6E-4936-A796-A8AAA2A3A8D8}">
      <formula1>$G$17:$M$17</formula1>
    </dataValidation>
    <dataValidation type="list" allowBlank="1" showInputMessage="1" showErrorMessage="1" sqref="E16" xr:uid="{7E7D7223-734E-432A-BB5F-C47726971AFB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93469C-8D41-466E-8D1E-6534FD970D2B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2C8059AC-436E-4416-95C3-EB943E023DEF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93C8F-F74C-4F15-9EC4-617374953D79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24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79BFF6A9-8234-4971-B6F3-713167E94FD1}">
      <formula1>$G$19:$L$19</formula1>
    </dataValidation>
    <dataValidation type="list" allowBlank="1" showInputMessage="1" showErrorMessage="1" sqref="E17" xr:uid="{BD06AF00-0D13-4899-B34A-551A6E56F18D}">
      <formula1>$G$17:$M$17</formula1>
    </dataValidation>
    <dataValidation type="list" allowBlank="1" showInputMessage="1" showErrorMessage="1" sqref="E16" xr:uid="{5B7C5C01-BD5A-48A5-9C1F-6F1FDFE6CF6D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7C1A97-F379-490A-8AE8-44ED84CB1478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63BC85CC-E08C-47AF-8048-D7B05F2974E2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0FD17-055D-41DC-9F11-F4C5436C0515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25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86F7E015-609E-4B7C-B538-833DB1325BEE}">
      <formula1>$G$19:$L$19</formula1>
    </dataValidation>
    <dataValidation type="list" allowBlank="1" showInputMessage="1" showErrorMessage="1" sqref="E17" xr:uid="{398A6211-9E54-4C15-B3F1-E849881CBE96}">
      <formula1>$G$17:$M$17</formula1>
    </dataValidation>
    <dataValidation type="list" allowBlank="1" showInputMessage="1" showErrorMessage="1" sqref="E16" xr:uid="{E657D3C9-AFB7-49F8-ABBE-BBF749A365AA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499CB0A-D74A-4DD9-891F-FCFC62C859C2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1545EBA6-F326-44C6-AAB2-04E1A0DBE72C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0AA9-9291-4CDB-A7E0-51B9D11F88C5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26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C13C0060-4D62-4179-957B-1696B4136A06}">
      <formula1>$G$19:$L$19</formula1>
    </dataValidation>
    <dataValidation type="list" allowBlank="1" showInputMessage="1" showErrorMessage="1" sqref="E17" xr:uid="{F7EE4580-85C8-49B3-8F3D-AD2AFD7A8D90}">
      <formula1>$G$17:$M$17</formula1>
    </dataValidation>
    <dataValidation type="list" allowBlank="1" showInputMessage="1" showErrorMessage="1" sqref="E16" xr:uid="{3CC3C1B9-2B59-4CCA-961A-92F29A64F68B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012CD9-F4B2-46D0-A4F5-3DF686C8C6CB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29FB657E-06D8-4299-85FD-77EC59589161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73409-9FB3-4FC0-9447-07402F378E9E}">
  <sheetPr>
    <pageSetUpPr fitToPage="1"/>
  </sheetPr>
  <dimension ref="B1:I21"/>
  <sheetViews>
    <sheetView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2" sqref="D12:E12"/>
    </sheetView>
  </sheetViews>
  <sheetFormatPr defaultRowHeight="18.75"/>
  <cols>
    <col min="1" max="1" width="1.875" customWidth="1"/>
    <col min="2" max="2" width="4.625" customWidth="1"/>
    <col min="3" max="3" width="14" customWidth="1"/>
    <col min="4" max="4" width="14.5" customWidth="1"/>
    <col min="5" max="5" width="9.375" customWidth="1"/>
    <col min="6" max="6" width="3.125" bestFit="1" customWidth="1"/>
    <col min="7" max="7" width="17.25" customWidth="1"/>
    <col min="8" max="8" width="3.125" bestFit="1" customWidth="1"/>
    <col min="9" max="9" width="21" customWidth="1"/>
  </cols>
  <sheetData>
    <row r="1" spans="2:9" ht="6.6" customHeight="1"/>
    <row r="2" spans="2:9" ht="22.5" customHeight="1" thickBot="1">
      <c r="B2" s="85" t="s">
        <v>63</v>
      </c>
      <c r="C2" s="85"/>
      <c r="I2">
        <v>2021</v>
      </c>
    </row>
    <row r="3" spans="2:9" ht="24.75" thickBot="1">
      <c r="B3" s="97" t="s">
        <v>53</v>
      </c>
      <c r="C3" s="98"/>
      <c r="D3" s="98"/>
      <c r="E3" s="98"/>
      <c r="F3" s="98"/>
      <c r="G3" s="98"/>
      <c r="H3" s="98"/>
      <c r="I3" s="99"/>
    </row>
    <row r="4" spans="2:9" ht="19.5" thickBot="1">
      <c r="B4" s="95" t="s">
        <v>66</v>
      </c>
      <c r="C4" s="96"/>
      <c r="D4" s="111"/>
      <c r="E4" s="112"/>
      <c r="F4" s="82" t="s">
        <v>3</v>
      </c>
      <c r="G4" s="83"/>
      <c r="H4" s="83"/>
      <c r="I4" s="84"/>
    </row>
    <row r="5" spans="2:9">
      <c r="B5" s="92" t="s">
        <v>64</v>
      </c>
      <c r="C5" s="44" t="s">
        <v>54</v>
      </c>
      <c r="D5" s="109"/>
      <c r="E5" s="110"/>
      <c r="F5" s="36">
        <v>1</v>
      </c>
      <c r="G5" s="10">
        <f>IF('01'!E$6=0,"",'01'!E$6)</f>
        <v>1</v>
      </c>
      <c r="H5" s="34">
        <v>16</v>
      </c>
      <c r="I5" s="43">
        <f>IF('16'!E$6=0,"",'16'!E$6)</f>
        <v>16</v>
      </c>
    </row>
    <row r="6" spans="2:9">
      <c r="B6" s="93"/>
      <c r="C6" s="45" t="s">
        <v>65</v>
      </c>
      <c r="D6" s="103"/>
      <c r="E6" s="104"/>
      <c r="F6" s="35">
        <v>2</v>
      </c>
      <c r="G6" s="10">
        <f>IF('02'!E$6=0,"",'02'!E$6)</f>
        <v>2</v>
      </c>
      <c r="H6" s="10">
        <v>17</v>
      </c>
      <c r="I6" s="39">
        <f>IF('17'!E$6=0,"",'17'!E$6)</f>
        <v>17</v>
      </c>
    </row>
    <row r="7" spans="2:9">
      <c r="B7" s="93"/>
      <c r="C7" s="46" t="s">
        <v>55</v>
      </c>
      <c r="D7" s="107"/>
      <c r="E7" s="108"/>
      <c r="F7" s="35">
        <v>3</v>
      </c>
      <c r="G7" s="10">
        <f>IF('03'!E$6=0,"",'03'!E$6)</f>
        <v>3</v>
      </c>
      <c r="H7" s="10">
        <v>18</v>
      </c>
      <c r="I7" s="39">
        <f>IF('18'!E$6=0,"",'18'!E$6)</f>
        <v>18</v>
      </c>
    </row>
    <row r="8" spans="2:9">
      <c r="B8" s="93"/>
      <c r="C8" s="46" t="s">
        <v>56</v>
      </c>
      <c r="D8" s="107"/>
      <c r="E8" s="108"/>
      <c r="F8" s="35">
        <v>4</v>
      </c>
      <c r="G8" s="10">
        <f>IF('04'!E$6=0,"",'04'!E$6)</f>
        <v>4</v>
      </c>
      <c r="H8" s="10">
        <v>19</v>
      </c>
      <c r="I8" s="39">
        <f>IF('19'!E$6=0,"",'19'!E$6)</f>
        <v>19</v>
      </c>
    </row>
    <row r="9" spans="2:9">
      <c r="B9" s="93"/>
      <c r="C9" s="47" t="s">
        <v>57</v>
      </c>
      <c r="D9" s="105"/>
      <c r="E9" s="106"/>
      <c r="F9" s="35">
        <v>5</v>
      </c>
      <c r="G9" s="10">
        <f>IF('05'!E$6=0,"",'05'!E$6)</f>
        <v>5</v>
      </c>
      <c r="H9" s="10">
        <v>20</v>
      </c>
      <c r="I9" s="39">
        <f>IF('20'!E$6=0,"",'20'!E$6)</f>
        <v>20</v>
      </c>
    </row>
    <row r="10" spans="2:9">
      <c r="B10" s="93"/>
      <c r="C10" s="48"/>
      <c r="D10" s="103"/>
      <c r="E10" s="104"/>
      <c r="F10" s="35">
        <v>6</v>
      </c>
      <c r="G10" s="10">
        <f>IF('06'!E$6=0,"",'06'!E$6)</f>
        <v>6</v>
      </c>
      <c r="H10" s="10">
        <v>21</v>
      </c>
      <c r="I10" s="39">
        <f>IF('21'!E$6=0,"",'21'!E$6)</f>
        <v>21</v>
      </c>
    </row>
    <row r="11" spans="2:9">
      <c r="B11" s="93"/>
      <c r="C11" s="46" t="s">
        <v>7</v>
      </c>
      <c r="D11" s="88"/>
      <c r="E11" s="89"/>
      <c r="F11" s="35">
        <v>7</v>
      </c>
      <c r="G11" s="10">
        <f>IF('07'!E$6=0,"",'07'!E$6)</f>
        <v>7</v>
      </c>
      <c r="H11" s="10">
        <v>22</v>
      </c>
      <c r="I11" s="39">
        <f>IF('22'!E$6=0,"",'22'!E$6)</f>
        <v>22</v>
      </c>
    </row>
    <row r="12" spans="2:9" ht="19.5" thickBot="1">
      <c r="B12" s="94"/>
      <c r="C12" s="49" t="s">
        <v>58</v>
      </c>
      <c r="D12" s="90"/>
      <c r="E12" s="91"/>
      <c r="F12" s="35">
        <v>8</v>
      </c>
      <c r="G12" s="10">
        <f>IF('08'!E$6=0,"",'08'!E$6)</f>
        <v>8</v>
      </c>
      <c r="H12" s="10">
        <v>23</v>
      </c>
      <c r="I12" s="39">
        <f>IF('23'!E$6=0,"",'23'!E$6)</f>
        <v>23</v>
      </c>
    </row>
    <row r="13" spans="2:9">
      <c r="B13" s="100" t="s">
        <v>59</v>
      </c>
      <c r="C13" s="101"/>
      <c r="D13" s="101"/>
      <c r="E13" s="102"/>
      <c r="F13" s="35">
        <v>9</v>
      </c>
      <c r="G13" s="10">
        <f>IF('09'!E$6=0,"",'09'!E$6)</f>
        <v>9</v>
      </c>
      <c r="H13" s="10">
        <v>24</v>
      </c>
      <c r="I13" s="39">
        <f>IF('24'!E$6=0,"",'24'!E$6)</f>
        <v>24</v>
      </c>
    </row>
    <row r="14" spans="2:9">
      <c r="B14" s="86" t="s">
        <v>69</v>
      </c>
      <c r="C14" s="52" t="s">
        <v>67</v>
      </c>
      <c r="D14" s="56"/>
      <c r="E14" s="41" t="s">
        <v>61</v>
      </c>
      <c r="F14" s="35">
        <v>10</v>
      </c>
      <c r="G14" s="10">
        <f>IF('10'!E$6=0,"",'10'!E$6)</f>
        <v>10</v>
      </c>
      <c r="H14" s="10">
        <v>25</v>
      </c>
      <c r="I14" s="39">
        <f>IF('25'!E$6=0,"",'25'!E$6)</f>
        <v>25</v>
      </c>
    </row>
    <row r="15" spans="2:9">
      <c r="B15" s="87"/>
      <c r="C15" s="53" t="s">
        <v>68</v>
      </c>
      <c r="D15" s="57"/>
      <c r="E15" s="42" t="s">
        <v>62</v>
      </c>
      <c r="F15" s="35">
        <v>11</v>
      </c>
      <c r="G15" s="10">
        <f>IF('11'!E$6=0,"",'11'!E$6)</f>
        <v>11</v>
      </c>
      <c r="H15" s="10">
        <v>26</v>
      </c>
      <c r="I15" s="39">
        <f>IF('26'!E$6=0,"",'26'!E$6)</f>
        <v>26</v>
      </c>
    </row>
    <row r="16" spans="2:9" ht="19.5" thickBot="1">
      <c r="B16" s="51"/>
      <c r="C16" s="50" t="s">
        <v>60</v>
      </c>
      <c r="D16" s="54">
        <f>IF(E16=0,"×",D14*8000+D15*13000)</f>
        <v>0</v>
      </c>
      <c r="E16" s="55">
        <f>COUNTBLANK(D14:D15)</f>
        <v>2</v>
      </c>
      <c r="F16" s="35">
        <v>12</v>
      </c>
      <c r="G16" s="10">
        <f>IF('12'!E$6=0,"",'12'!E$6)</f>
        <v>12</v>
      </c>
      <c r="H16" s="10">
        <v>27</v>
      </c>
      <c r="I16" s="39">
        <f>IF('27'!E$6=0,"",'27'!E$6)</f>
        <v>27</v>
      </c>
    </row>
    <row r="17" spans="2:9">
      <c r="B17" s="73" t="s">
        <v>70</v>
      </c>
      <c r="C17" s="74"/>
      <c r="D17" s="74"/>
      <c r="E17" s="75"/>
      <c r="F17" s="35">
        <v>13</v>
      </c>
      <c r="G17" s="10">
        <f>IF('13'!E$6=0,"",'13'!E$6)</f>
        <v>13</v>
      </c>
      <c r="H17" s="10">
        <v>28</v>
      </c>
      <c r="I17" s="39">
        <f>IF('28'!E$6=0,"",'28'!E$6)</f>
        <v>28</v>
      </c>
    </row>
    <row r="18" spans="2:9">
      <c r="B18" s="76"/>
      <c r="C18" s="77"/>
      <c r="D18" s="77"/>
      <c r="E18" s="78"/>
      <c r="F18" s="35">
        <v>14</v>
      </c>
      <c r="G18" s="10">
        <f>IF('14'!E$6=0,"",'14'!E$6)</f>
        <v>14</v>
      </c>
      <c r="H18" s="10">
        <v>29</v>
      </c>
      <c r="I18" s="39">
        <f>IF('29'!E$6=0,"",'29'!E$6)</f>
        <v>29</v>
      </c>
    </row>
    <row r="19" spans="2:9" ht="19.5" thickBot="1">
      <c r="B19" s="79"/>
      <c r="C19" s="80"/>
      <c r="D19" s="80"/>
      <c r="E19" s="81"/>
      <c r="F19" s="37">
        <v>15</v>
      </c>
      <c r="G19" s="40">
        <f>IF('15'!E$6=0,"",'15'!E$6)</f>
        <v>15</v>
      </c>
      <c r="H19" s="40">
        <v>30</v>
      </c>
      <c r="I19" s="38">
        <f>IF('30'!E$6=0,"",'30'!E$6)</f>
        <v>30</v>
      </c>
    </row>
    <row r="20" spans="2:9" ht="36" customHeight="1">
      <c r="C20" s="59" t="s">
        <v>71</v>
      </c>
      <c r="D20" s="60"/>
      <c r="E20" s="60"/>
      <c r="F20" s="72" t="s">
        <v>72</v>
      </c>
      <c r="G20" s="72"/>
      <c r="H20" s="72"/>
      <c r="I20" s="72"/>
    </row>
    <row r="21" spans="2:9">
      <c r="G21" s="58"/>
      <c r="H21" s="58"/>
      <c r="I21" s="58"/>
    </row>
  </sheetData>
  <mergeCells count="18">
    <mergeCell ref="D4:E4"/>
    <mergeCell ref="D7:E7"/>
    <mergeCell ref="F20:I20"/>
    <mergeCell ref="B17:E19"/>
    <mergeCell ref="F4:I4"/>
    <mergeCell ref="B2:C2"/>
    <mergeCell ref="B14:B15"/>
    <mergeCell ref="D11:E11"/>
    <mergeCell ref="D12:E12"/>
    <mergeCell ref="B5:B12"/>
    <mergeCell ref="B4:C4"/>
    <mergeCell ref="B3:I3"/>
    <mergeCell ref="B13:E13"/>
    <mergeCell ref="D10:E10"/>
    <mergeCell ref="D9:E9"/>
    <mergeCell ref="D8:E8"/>
    <mergeCell ref="D6:E6"/>
    <mergeCell ref="D5:E5"/>
  </mergeCells>
  <phoneticPr fontId="3"/>
  <dataValidations count="1">
    <dataValidation type="whole" allowBlank="1" showInputMessage="1" showErrorMessage="1" sqref="D14:D15" xr:uid="{F0A7FB16-424F-4DDD-A025-302E3AD2C9EC}">
      <formula1>1</formula1>
      <formula2>100</formula2>
    </dataValidation>
  </dataValidations>
  <pageMargins left="0.62992125984251968" right="0.19685039370078741" top="0.74803149606299213" bottom="0.27559055118110237" header="0.31496062992125984" footer="0.19685039370078741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FEFA-9D8D-45E8-B12D-5275734779C2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27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A85628F8-0D42-41E5-B6D0-EC9A8DEF91BC}">
      <formula1>$G$19:$L$19</formula1>
    </dataValidation>
    <dataValidation type="list" allowBlank="1" showInputMessage="1" showErrorMessage="1" sqref="E17" xr:uid="{D985EE6A-5CE1-43E2-B1FC-BF21C2DFD4B7}">
      <formula1>$G$17:$M$17</formula1>
    </dataValidation>
    <dataValidation type="list" allowBlank="1" showInputMessage="1" showErrorMessage="1" sqref="E16" xr:uid="{EA061322-DAB2-4C6E-A490-5B5D08569C3E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CA6D05-2D7E-4192-8D50-F0AAF8B441E6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3FE5CF9F-CB95-4177-9790-AFE21CD89F5B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13F21-3E12-4D9A-9994-74FD29B493F9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28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D7ECCCB4-1825-4B26-B1FA-7FF336C4F005}">
      <formula1>$G$19:$L$19</formula1>
    </dataValidation>
    <dataValidation type="list" allowBlank="1" showInputMessage="1" showErrorMessage="1" sqref="E17" xr:uid="{F2BE9EE4-78A4-42A2-8B38-8FBB21B6AFA0}">
      <formula1>$G$17:$M$17</formula1>
    </dataValidation>
    <dataValidation type="list" allowBlank="1" showInputMessage="1" showErrorMessage="1" sqref="E16" xr:uid="{1EA4800C-A743-4FEB-81AD-7E14956738F6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9863DD-7E6F-420E-B04F-327B0CCE9CEB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166C21EF-2E0E-41B7-8B69-901571F4816B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F971-A04C-481F-8EC7-D1703630FB3F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29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6432FCA4-DCEB-44D0-85F8-61C44305484B}">
      <formula1>$G$19:$L$19</formula1>
    </dataValidation>
    <dataValidation type="list" allowBlank="1" showInputMessage="1" showErrorMessage="1" sqref="E17" xr:uid="{AA267398-8257-4ED0-82A9-C4E65C6C78D7}">
      <formula1>$G$17:$M$17</formula1>
    </dataValidation>
    <dataValidation type="list" allowBlank="1" showInputMessage="1" showErrorMessage="1" sqref="E16" xr:uid="{58874A00-ED0C-4653-A9FB-452B9150C348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B1E24F-D7CC-4BCB-822D-A76241859849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4FD5611E-2273-4E44-B120-D4B53CF06FEA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292EC-ACAB-4588-9BBB-70AE277F05C5}">
  <dimension ref="B1:M20"/>
  <sheetViews>
    <sheetView workbookViewId="0">
      <selection activeCell="C23" sqref="C23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30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A0A36571-15B9-468A-A8FF-E26B8F3872E3}">
      <formula1>$G$19:$L$19</formula1>
    </dataValidation>
    <dataValidation type="list" allowBlank="1" showInputMessage="1" showErrorMessage="1" sqref="E17" xr:uid="{B4D27D64-0549-4299-828F-3BE5126A296A}">
      <formula1>$G$17:$M$17</formula1>
    </dataValidation>
    <dataValidation type="list" allowBlank="1" showInputMessage="1" showErrorMessage="1" sqref="E16" xr:uid="{0307BCA8-3135-4413-BD6B-031AF7417583}">
      <formula1>$G$16:$J$16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BE4C333-F0A6-4ADF-BB37-5553394647A4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FBE7BBFB-5F84-4F00-81DC-F3EFFDE1FD19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8C62-EDA9-4D63-B33E-AB945BAE1F31}">
  <dimension ref="B1:M20"/>
  <sheetViews>
    <sheetView workbookViewId="0">
      <selection activeCell="E14" sqref="E14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1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16C90EFD-C0E1-42A3-AB9F-5E2DD25EDD63}">
      <formula1>$G$19:$L$19</formula1>
    </dataValidation>
    <dataValidation type="list" allowBlank="1" showInputMessage="1" showErrorMessage="1" sqref="E17" xr:uid="{C514F093-9E0F-41B7-9F57-55E8AE82CE22}">
      <formula1>$G$17:$M$17</formula1>
    </dataValidation>
    <dataValidation type="list" allowBlank="1" showInputMessage="1" showErrorMessage="1" sqref="E16" xr:uid="{320C7EC7-E3C4-40A6-A252-5FA0038F55B5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94520E-5781-4A68-8807-E37E187F0ADE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3E613866-3775-438C-9EBF-BCDDFAF5486A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F49C2-2C61-48DF-A2E8-7A09C7346C57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2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4">
    <dataValidation type="list" allowBlank="1" showInputMessage="1" showErrorMessage="1" sqref="E19" xr:uid="{31A23453-D8DD-4FAD-9142-AF1144CF7820}">
      <formula1>$G$19:$L$19</formula1>
    </dataValidation>
    <dataValidation type="list" allowBlank="1" showInputMessage="1" showErrorMessage="1" sqref="E18" xr:uid="{839CBE1D-0414-4A7F-AD78-178336E71A15}">
      <formula1>$G$18:$J$18</formula1>
    </dataValidation>
    <dataValidation type="list" allowBlank="1" showInputMessage="1" showErrorMessage="1" sqref="E17" xr:uid="{253A4DC1-5229-45A8-BF31-498BED99D0B9}">
      <formula1>$G$17:$M$17</formula1>
    </dataValidation>
    <dataValidation type="list" allowBlank="1" showInputMessage="1" showErrorMessage="1" sqref="E16" xr:uid="{FDFFAF5E-C885-43E5-B5E5-9EB654066775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736F6A-1DCE-437B-92FF-A364914926DF}">
          <x14:formula1>
            <xm:f>'電子ファイル用（油ガス）'!$G$18:$I$18</xm:f>
          </x14:formula1>
          <xm:sqref>E14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24AC7-3FCF-41C9-952C-DB6F3BB6C994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3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6" xr:uid="{3BD3568C-5AD1-4E63-9060-FBF7F9A4C374}">
      <formula1>$G$16:$J$16</formula1>
    </dataValidation>
    <dataValidation type="list" allowBlank="1" showInputMessage="1" showErrorMessage="1" sqref="E17" xr:uid="{04F5C02E-EB1F-4DB8-8286-A293566E2220}">
      <formula1>$G$17:$M$17</formula1>
    </dataValidation>
    <dataValidation type="list" allowBlank="1" showInputMessage="1" showErrorMessage="1" sqref="E19" xr:uid="{48803B06-6B91-4DB6-8C41-301CC0918C2D}">
      <formula1>$G$19:$L$19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82549E-EBAD-403A-884F-5588DAD0F6F2}">
          <x14:formula1>
            <xm:f>'電子ファイル用（油ガス）'!$G$14:$M$14</xm:f>
          </x14:formula1>
          <xm:sqref>E14</xm:sqref>
        </x14:dataValidation>
        <x14:dataValidation type="list" allowBlank="1" showInputMessage="1" showErrorMessage="1" xr:uid="{DD2B5C41-6480-428E-AA7F-5182AA6E3C15}">
          <x14:formula1>
            <xm:f>'電子ファイル用（油ガス）'!$G$18:$I$18</xm:f>
          </x14:formula1>
          <xm:sqref>E18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08EB1-2D70-44ED-AB14-A8467D5FF0F7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4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584C3727-D4BC-4004-B268-A15FD76B3336}">
      <formula1>$G$19:$L$19</formula1>
    </dataValidation>
    <dataValidation type="list" allowBlank="1" showInputMessage="1" showErrorMessage="1" sqref="E17" xr:uid="{61490AB8-C3C6-45C2-B186-AEC3FCEFDC75}">
      <formula1>$G$17:$M$17</formula1>
    </dataValidation>
    <dataValidation type="list" allowBlank="1" showInputMessage="1" showErrorMessage="1" sqref="E16" xr:uid="{D78AF271-B983-4CE1-A22D-424C53085B77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6538807-07F4-43E1-AA9F-480CBFA1A73C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05665525-3E35-467D-9C53-00E76F042142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E971A-2142-4F35-BFA6-BEA9F940EE40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5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6" xr:uid="{2087A6B0-29E4-4237-8829-481B36C09DB6}">
      <formula1>$G$16:$J$16</formula1>
    </dataValidation>
    <dataValidation type="list" allowBlank="1" showInputMessage="1" showErrorMessage="1" sqref="E17" xr:uid="{30C5A558-2B3A-4998-960F-0D30C6BABB14}">
      <formula1>$G$17:$M$17</formula1>
    </dataValidation>
    <dataValidation type="list" allowBlank="1" showInputMessage="1" showErrorMessage="1" sqref="E19" xr:uid="{6FAFBF04-6FEB-4158-8045-F450183919A6}">
      <formula1>$G$19:$L$19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9F584F0-C453-4368-8527-2E04619A07D5}">
          <x14:formula1>
            <xm:f>'電子ファイル用（油ガス）'!$G$14:$M$14</xm:f>
          </x14:formula1>
          <xm:sqref>E14</xm:sqref>
        </x14:dataValidation>
        <x14:dataValidation type="list" allowBlank="1" showInputMessage="1" showErrorMessage="1" xr:uid="{1F63A2DE-997C-4E58-8522-EB2938DE5033}">
          <x14:formula1>
            <xm:f>'電子ファイル用（油ガス）'!$G$18:$I$18</xm:f>
          </x14:formula1>
          <xm:sqref>E18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0C1C1-BC72-4057-89AA-AF98C1803990}">
  <dimension ref="B1:M20"/>
  <sheetViews>
    <sheetView workbookViewId="0">
      <selection activeCell="E20" sqref="E20"/>
    </sheetView>
  </sheetViews>
  <sheetFormatPr defaultRowHeight="18.75"/>
  <cols>
    <col min="1" max="2" width="1.625" customWidth="1"/>
    <col min="3" max="3" width="19.625" customWidth="1"/>
    <col min="4" max="4" width="3.125" customWidth="1"/>
    <col min="5" max="5" width="33.375" customWidth="1"/>
    <col min="6" max="6" width="52.625" style="9" customWidth="1"/>
    <col min="7" max="7" width="9.875" hidden="1" customWidth="1"/>
    <col min="8" max="13" width="0" hidden="1" customWidth="1"/>
  </cols>
  <sheetData>
    <row r="1" spans="2:13" ht="6.6" customHeight="1"/>
    <row r="2" spans="2:13" ht="24.75" thickBot="1">
      <c r="B2" s="69"/>
      <c r="C2" s="24" t="s">
        <v>1</v>
      </c>
      <c r="D2" s="25"/>
      <c r="E2" s="25"/>
      <c r="F2" s="26"/>
    </row>
    <row r="3" spans="2:13" ht="18.95" customHeight="1" thickTop="1" thickBot="1">
      <c r="B3" s="70"/>
      <c r="C3" s="20" t="s">
        <v>2</v>
      </c>
      <c r="D3" s="21"/>
      <c r="E3" s="22" t="s">
        <v>45</v>
      </c>
      <c r="F3" s="23" t="s">
        <v>88</v>
      </c>
    </row>
    <row r="4" spans="2:13" ht="18.600000000000001" customHeight="1" thickBot="1">
      <c r="B4" s="70"/>
      <c r="C4" s="12" t="s">
        <v>51</v>
      </c>
      <c r="D4" s="14"/>
      <c r="E4" s="3"/>
      <c r="F4" s="15" t="s">
        <v>39</v>
      </c>
    </row>
    <row r="5" spans="2:13" ht="18.600000000000001" customHeight="1" thickBot="1">
      <c r="B5" s="70"/>
      <c r="C5" s="12" t="s">
        <v>50</v>
      </c>
      <c r="D5" s="14"/>
      <c r="E5" s="4"/>
      <c r="F5" s="11" t="s">
        <v>49</v>
      </c>
    </row>
    <row r="6" spans="2:13" ht="18.600000000000001" customHeight="1" thickBot="1">
      <c r="B6" s="70"/>
      <c r="C6" s="12" t="s">
        <v>3</v>
      </c>
      <c r="D6" s="14"/>
      <c r="E6" s="4">
        <v>6</v>
      </c>
      <c r="F6" s="11" t="s">
        <v>40</v>
      </c>
    </row>
    <row r="7" spans="2:13" ht="18.600000000000001" customHeight="1" thickBot="1">
      <c r="B7" s="70"/>
      <c r="C7" s="12" t="s">
        <v>4</v>
      </c>
      <c r="D7" s="14"/>
      <c r="E7" s="3"/>
      <c r="F7" s="15" t="s">
        <v>42</v>
      </c>
    </row>
    <row r="8" spans="2:13" ht="18" customHeight="1">
      <c r="B8" s="70"/>
      <c r="C8" s="68" t="s">
        <v>5</v>
      </c>
      <c r="D8" s="16" t="s">
        <v>6</v>
      </c>
      <c r="E8" s="5"/>
      <c r="F8" s="17" t="s">
        <v>41</v>
      </c>
    </row>
    <row r="9" spans="2:13" ht="18.600000000000001" customHeight="1" thickBot="1">
      <c r="B9" s="70"/>
      <c r="C9" s="68"/>
      <c r="D9" s="18"/>
      <c r="E9" s="6"/>
      <c r="F9" s="19" t="s">
        <v>52</v>
      </c>
    </row>
    <row r="10" spans="2:13" ht="18.600000000000001" customHeight="1" thickBot="1">
      <c r="B10" s="70"/>
      <c r="C10" s="12" t="s">
        <v>7</v>
      </c>
      <c r="D10" s="14"/>
      <c r="E10" s="7"/>
      <c r="F10" s="11" t="s">
        <v>43</v>
      </c>
    </row>
    <row r="11" spans="2:13" ht="18.600000000000001" customHeight="1" thickBot="1">
      <c r="B11" s="70"/>
      <c r="C11" s="13" t="s">
        <v>9</v>
      </c>
      <c r="D11" s="14"/>
      <c r="E11" s="4"/>
      <c r="F11" s="11"/>
    </row>
    <row r="12" spans="2:13" ht="18.600000000000001" customHeight="1" thickBot="1">
      <c r="B12" s="70"/>
      <c r="C12" s="12" t="s">
        <v>8</v>
      </c>
      <c r="D12" s="14"/>
      <c r="E12" s="4"/>
      <c r="F12" s="11"/>
    </row>
    <row r="13" spans="2:13" ht="18.600000000000001" customHeight="1" thickBot="1">
      <c r="B13" s="70"/>
      <c r="C13" s="12" t="s">
        <v>0</v>
      </c>
      <c r="D13" s="14"/>
      <c r="E13" s="8"/>
      <c r="F13" s="11" t="s">
        <v>44</v>
      </c>
    </row>
    <row r="14" spans="2:13" ht="18.600000000000001" customHeight="1" thickBot="1">
      <c r="B14" s="70"/>
      <c r="C14" s="12" t="s">
        <v>10</v>
      </c>
      <c r="D14" s="14"/>
      <c r="E14" s="1"/>
      <c r="F14" s="11" t="s">
        <v>91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</row>
    <row r="15" spans="2:13" ht="18.600000000000001" customHeight="1" thickBot="1">
      <c r="B15" s="70"/>
      <c r="C15" s="12" t="s">
        <v>11</v>
      </c>
      <c r="D15" s="14"/>
      <c r="E15" s="2" t="s">
        <v>86</v>
      </c>
      <c r="F15" s="11"/>
    </row>
    <row r="16" spans="2:13" ht="18.600000000000001" customHeight="1" thickBot="1">
      <c r="B16" s="70"/>
      <c r="C16" s="12" t="s">
        <v>89</v>
      </c>
      <c r="D16" s="14"/>
      <c r="E16" s="1"/>
      <c r="F16" s="11" t="s">
        <v>91</v>
      </c>
      <c r="G16" t="s">
        <v>48</v>
      </c>
      <c r="H16" t="s">
        <v>38</v>
      </c>
      <c r="I16" t="s">
        <v>47</v>
      </c>
      <c r="J16" t="s">
        <v>21</v>
      </c>
    </row>
    <row r="17" spans="2:13" ht="18.600000000000001" customHeight="1" thickBot="1">
      <c r="B17" s="70"/>
      <c r="C17" s="12" t="s">
        <v>12</v>
      </c>
      <c r="D17" s="14"/>
      <c r="E17" s="1"/>
      <c r="F17" s="11" t="s">
        <v>91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</row>
    <row r="18" spans="2:13" ht="18.600000000000001" customHeight="1" thickBot="1">
      <c r="B18" s="70"/>
      <c r="C18" s="12" t="s">
        <v>90</v>
      </c>
      <c r="D18" s="14"/>
      <c r="E18" s="1"/>
      <c r="F18" s="11" t="s">
        <v>91</v>
      </c>
      <c r="G18" t="s">
        <v>29</v>
      </c>
      <c r="H18" t="s">
        <v>30</v>
      </c>
      <c r="I18" t="s">
        <v>31</v>
      </c>
      <c r="J18" t="s">
        <v>32</v>
      </c>
    </row>
    <row r="19" spans="2:13" ht="18.600000000000001" customHeight="1" thickBot="1">
      <c r="B19" s="70"/>
      <c r="C19" s="27" t="s">
        <v>13</v>
      </c>
      <c r="D19" s="28"/>
      <c r="E19" s="29"/>
      <c r="F19" s="30" t="s">
        <v>91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20</v>
      </c>
    </row>
    <row r="20" spans="2:13" ht="19.5" thickBot="1">
      <c r="B20" s="71"/>
      <c r="C20" s="33"/>
      <c r="D20" s="31"/>
      <c r="E20" s="65" t="s">
        <v>46</v>
      </c>
      <c r="F20" s="32"/>
    </row>
  </sheetData>
  <mergeCells count="2">
    <mergeCell ref="B2:B20"/>
    <mergeCell ref="C8:C9"/>
  </mergeCells>
  <phoneticPr fontId="3"/>
  <dataValidations count="3">
    <dataValidation type="list" allowBlank="1" showInputMessage="1" showErrorMessage="1" sqref="E19" xr:uid="{5357566F-BD0F-4B79-872C-4F11D6677768}">
      <formula1>$G$19:$L$19</formula1>
    </dataValidation>
    <dataValidation type="list" allowBlank="1" showInputMessage="1" showErrorMessage="1" sqref="E17" xr:uid="{BB18D998-FC29-4CFD-8EEF-A81D70F7240F}">
      <formula1>$G$17:$M$17</formula1>
    </dataValidation>
    <dataValidation type="list" allowBlank="1" showInputMessage="1" showErrorMessage="1" sqref="E16" xr:uid="{8DB1B836-DFCE-44D9-8BF2-7129590CDA7A}">
      <formula1>$G$16:$J$16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E28504-0B7E-46DA-9927-494FD9A15905}">
          <x14:formula1>
            <xm:f>'電子ファイル用（油ガス）'!$G$18:$I$18</xm:f>
          </x14:formula1>
          <xm:sqref>E18</xm:sqref>
        </x14:dataValidation>
        <x14:dataValidation type="list" allowBlank="1" showInputMessage="1" showErrorMessage="1" xr:uid="{58A6B7FB-A03D-46A7-9F64-0F508AC7A786}">
          <x14:formula1>
            <xm:f>'電子ファイル用（油ガス）'!$G$14:$M$14</xm:f>
          </x14:formula1>
          <xm:sqref>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1</vt:i4>
      </vt:variant>
    </vt:vector>
  </HeadingPairs>
  <TitlesOfParts>
    <vt:vector size="34" baseType="lpstr">
      <vt:lpstr>入力への手引き</vt:lpstr>
      <vt:lpstr>電子ファイル用（油ガス）</vt:lpstr>
      <vt:lpstr>受験者一覧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受験者一覧!Print_Area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butou</dc:creator>
  <cp:lastModifiedBy>kankyo</cp:lastModifiedBy>
  <cp:lastPrinted>2021-04-13T00:50:16Z</cp:lastPrinted>
  <dcterms:created xsi:type="dcterms:W3CDTF">2021-04-02T04:04:08Z</dcterms:created>
  <dcterms:modified xsi:type="dcterms:W3CDTF">2021-04-30T01:42:49Z</dcterms:modified>
</cp:coreProperties>
</file>